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B14E4A17-F7F0-4B80-960A-3413BF0D71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alkulace nabídkové 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1" l="1"/>
  <c r="E36" i="1"/>
  <c r="E35" i="1"/>
  <c r="E34" i="1"/>
  <c r="E33" i="1"/>
  <c r="E32" i="1"/>
  <c r="E31" i="1"/>
  <c r="E30" i="1"/>
  <c r="F29" i="1"/>
  <c r="F28" i="1"/>
  <c r="F27" i="1"/>
  <c r="F26" i="1"/>
  <c r="F25" i="1"/>
  <c r="G25" i="1" s="1"/>
  <c r="F24" i="1"/>
  <c r="F23" i="1"/>
  <c r="F22" i="1"/>
  <c r="G29" i="1" l="1"/>
  <c r="G24" i="1"/>
  <c r="G26" i="1"/>
  <c r="G27" i="1"/>
  <c r="G28" i="1"/>
  <c r="G22" i="1"/>
  <c r="G23" i="1"/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11" i="1"/>
  <c r="G11" i="1" s="1"/>
  <c r="G40" i="1" l="1"/>
</calcChain>
</file>

<file path=xl/sharedStrings.xml><?xml version="1.0" encoding="utf-8"?>
<sst xmlns="http://schemas.openxmlformats.org/spreadsheetml/2006/main" count="50" uniqueCount="50">
  <si>
    <t>Zdokonalovací školení pro zkušební komisaře</t>
  </si>
  <si>
    <r>
      <t xml:space="preserve">V </t>
    </r>
    <r>
      <rPr>
        <i/>
        <sz val="12"/>
        <color theme="1"/>
        <rFont val="Times New Roman"/>
        <family val="1"/>
        <charset val="238"/>
      </rPr>
      <t>doplní dodavatel</t>
    </r>
    <r>
      <rPr>
        <sz val="12"/>
        <color theme="1"/>
        <rFont val="Times New Roman"/>
        <family val="1"/>
        <charset val="238"/>
      </rPr>
      <t xml:space="preserve"> dne </t>
    </r>
    <r>
      <rPr>
        <i/>
        <sz val="12"/>
        <color theme="1"/>
        <rFont val="Times New Roman"/>
        <family val="1"/>
        <charset val="238"/>
      </rPr>
      <t>doplní dodavatel</t>
    </r>
  </si>
  <si>
    <r>
      <rPr>
        <b/>
        <u/>
        <sz val="12"/>
        <color theme="1"/>
        <rFont val="Times New Roman"/>
        <family val="1"/>
        <charset val="238"/>
      </rPr>
      <t>Identifikační údaje zadavatele</t>
    </r>
    <r>
      <rPr>
        <b/>
        <sz val="12"/>
        <color theme="1"/>
        <rFont val="Times New Roman"/>
        <family val="1"/>
        <charset val="238"/>
      </rPr>
      <t>:</t>
    </r>
  </si>
  <si>
    <t>Předpokládaný počet osob/zkoušek za 1 rok</t>
  </si>
  <si>
    <t>Předpokládaný počet osob/zkoušek za 4 roky</t>
  </si>
  <si>
    <r>
      <t xml:space="preserve">Celková nabídková cena </t>
    </r>
    <r>
      <rPr>
        <b/>
        <i/>
        <sz val="12"/>
        <color theme="1"/>
        <rFont val="Times New Roman"/>
        <family val="1"/>
        <charset val="238"/>
      </rPr>
      <t>(součet nabídkových cen za předpokládaný počet osob/zkoušek za všechny položky za 4 roky)</t>
    </r>
  </si>
  <si>
    <t>Pol.</t>
  </si>
  <si>
    <t>Opravná zkouška/přezkoušení – eTest</t>
  </si>
  <si>
    <r>
      <t xml:space="preserve">Nabídková cena za předpokládaný počet osob za 4 roky v Kč </t>
    </r>
    <r>
      <rPr>
        <i/>
        <sz val="12"/>
        <rFont val="Times New Roman"/>
        <family val="1"/>
        <charset val="238"/>
      </rPr>
      <t>(násobek ceny za osobu/zkoušku a předpokládaného počtu osob/zkoušek za 4 roky)</t>
    </r>
  </si>
  <si>
    <t>Dodavatel doplní pouze žlutě podbarvené pole. Ostatní ceny budou automaticky dopočítány.</t>
  </si>
  <si>
    <t>Cena je osovobozena od DPH, v případě účtování DPH je celková nabídková cena konečná a to včetně DPH.</t>
  </si>
  <si>
    <t>Jméno, příjmení a podpis oprávněné osoby - doplní dodavatel</t>
  </si>
  <si>
    <t>Základní školení pro zkušební komisaře včetně zkoušky B nebo B+E</t>
  </si>
  <si>
    <t>Maximální možná nabídková cena stanovená zadavatelem za 1 osobu/1 školení nebo zkoušku v Kč</t>
  </si>
  <si>
    <t>Zdokonalovací školení pro zkušební komisaře s přezkoušením včetně přezkoušení pro nejvyšší skupinu vozidel</t>
  </si>
  <si>
    <t xml:space="preserve">Zkouška/přezkoušení/opakovaná zkouška/opakované přezkoušení/opakované rozšíření z jízdy nebo z práce zkuš. komisaře  nad rámec ceny školení pro sk. A </t>
  </si>
  <si>
    <t>Zkouška/přezkoušení/opakovaná zkouška/opakované přezkoušení/opakované rozšíření z jízdy nebo z práce zkuš. komisaře  nad rámec ceny školení pro sk.B</t>
  </si>
  <si>
    <t>Zkouška/přezkoušení/opakovaná zkouška/opakované přezkoušení/opakované rozšíření z jízdy nebo z práce zkuš. komisaře  nad rámec ceny školení pro sk. B+E</t>
  </si>
  <si>
    <t>Zkouška/přezkoušení/opakovaná zkouška/opakované přezkoušení/opakované rozšíření z jízdy nebo z práce zkuš. komisaře  nad rámec ceny školení pro sk.T</t>
  </si>
  <si>
    <t>Zkouška/přezkoušení/opakovaná zkouška/opakované přezkoušení/opakované rozšíření z jízdy nebo z práce zkuš. komisaře  nad rámec ceny školení pro sk. C</t>
  </si>
  <si>
    <t>Zkouška/přezkoušení/opakovaná zkouška/opakované přezkoušení/opakované rozšíření z jízdy nebo z práce zkuš. komisaře  nad rámec ceny školení pro sk. C+E</t>
  </si>
  <si>
    <t>Zkouška/přezkoušení/opakovaná zkouška/opakované přezkoušení/opakované rozšíření z jízdy nebo z práce zkuš. komisaře  nad rámec ceny školení pro sk. D</t>
  </si>
  <si>
    <t>Zkouška/přezkoušení/opakovaná zkouška/opakované přezkoušení/opakované rozšíření z jízdy nebo z práce zkuš. komisaře  nad rámec ceny školení pro sk. D+E</t>
  </si>
  <si>
    <t>Navýšení k ceně zdokonalovacího školení s přezkoušením při rozšíření průkazu zkuš. komisaře o sk. A o 4 + 4 hod. výcviku (po 45 min.)</t>
  </si>
  <si>
    <t>Navýšení k ceně zdokonalovacího školení s přezkoušením při rozšíření průkazu zkuš. komisaře o sk. B o 4 hod. výcviku  (po 45 min.)</t>
  </si>
  <si>
    <t>Navýšení k ceně zdokonalovacího školení s přezkoušením při rozšíření průkazu zkuš. komisaře o  sk. B+E o 4 hod. výcviku  (po 45 min.)</t>
  </si>
  <si>
    <t>Navýšení k ceně zdokonalovacího školení s přezkoušením při rozšíření průkazu zkuš. komisaře o  sk. T o 4 hod. výcviku  (po 45 min.)</t>
  </si>
  <si>
    <t>Navýšení k ceně zdokonalovacího školení s přezkoušením při rozšíření průkazu zkuš. komisaře o  sk. C o 4 hod. výcviku  (po 45 min.)</t>
  </si>
  <si>
    <t>Navýšení k ceně zdokonalovacího školení s přezkoušením při rozšíření průkazu zkuš. komisaře o sk. C+E o 4 hod. výcviku  (po 45 min.)</t>
  </si>
  <si>
    <t>Navýšení k ceně zdokonalovacího školení s přezkoušením při rozšíření průkazu zkuš. komisaře o sk. D o 4 hod. výcviku  (po 45 min.)</t>
  </si>
  <si>
    <t>Navýšení k ceně zdokonalovacího školení s přezkoušením při rozšíření průkazu zkuš. komisaře o sk. D+E o 4 hod. výcviku  (po 45 min.)</t>
  </si>
  <si>
    <t xml:space="preserve">Zkouška při rozšíření průkazu zkušebního komisaře o sk. A </t>
  </si>
  <si>
    <t>Zkouška při rozšíření průkazu zkušebního komisaře o sk. B</t>
  </si>
  <si>
    <t>Zkouška při rozšíření průkazu zkušebního komisaře o sk. B+E</t>
  </si>
  <si>
    <t>Zkouška při rozšíření průkazu zkušebního komisaře o sk. T</t>
  </si>
  <si>
    <t>Zkouška při rozšíření průkazu zkušebního komisaře o sk. C</t>
  </si>
  <si>
    <t>Zkouška při rozšíření průkazu zkušebního komisaře o sk. C+E</t>
  </si>
  <si>
    <t>Zkouška při rozšíření průkazu zkušebního komisaře o sk. D</t>
  </si>
  <si>
    <t>Zkouška při rozšíření průkazu zkušebního komisaře o sk. D+E</t>
  </si>
  <si>
    <t>Druh služby</t>
  </si>
  <si>
    <t>Opravná zkouška/přezkoušení – teorie (cena za jeden předmět)</t>
  </si>
  <si>
    <t>Příloha č.3 zadávací dokumentace</t>
  </si>
  <si>
    <t>Formulář nabídkové ceny</t>
  </si>
  <si>
    <r>
      <rPr>
        <b/>
        <u/>
        <sz val="12"/>
        <color theme="1"/>
        <rFont val="Times New Roman"/>
        <family val="1"/>
        <charset val="238"/>
      </rPr>
      <t>Název veřejné zakázky</t>
    </r>
    <r>
      <rPr>
        <b/>
        <sz val="12"/>
        <color theme="1"/>
        <rFont val="Times New Roman"/>
        <family val="1"/>
        <charset val="238"/>
      </rPr>
      <t>:</t>
    </r>
    <r>
      <rPr>
        <sz val="12"/>
        <color theme="1"/>
        <rFont val="Times New Roman"/>
        <family val="1"/>
        <charset val="238"/>
      </rPr>
      <t xml:space="preserve"> „Provádění výuky a výcviku ve školeních pro zkušební komisaře – Morava“</t>
    </r>
  </si>
  <si>
    <t>Sídlo: nábřeží Ludvíka Svobody 1222/12, 110 00 Praha 1</t>
  </si>
  <si>
    <t>IČO: 003 11 391</t>
  </si>
  <si>
    <t>DIČ: CZ00311391</t>
  </si>
  <si>
    <t>Nabídková cena za 1 osobu/1 školení nebo zkoušku v Kč - vyplní dodavatel</t>
  </si>
  <si>
    <r>
      <rPr>
        <b/>
        <u/>
        <sz val="12"/>
        <color theme="1"/>
        <rFont val="Times New Roman"/>
        <family val="1"/>
        <charset val="238"/>
      </rPr>
      <t>Evidenční číslo veřejné zakázky</t>
    </r>
    <r>
      <rPr>
        <b/>
        <sz val="12"/>
        <color theme="1"/>
        <rFont val="Times New Roman"/>
        <family val="1"/>
        <charset val="238"/>
      </rPr>
      <t>:</t>
    </r>
    <r>
      <rPr>
        <sz val="12"/>
        <color theme="1"/>
        <rFont val="Times New Roman"/>
        <family val="1"/>
        <charset val="238"/>
      </rPr>
      <t xml:space="preserve"> Z2024-034386</t>
    </r>
  </si>
  <si>
    <t>Název: CENDIS, s.p.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</si>
</sst>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Times New Roman"/>
      <family val="1"/>
      <charset val="238"/>
    </font>
    <font>
      <i/>
      <sz val="12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3" borderId="0" xfId="0" applyFont="1" applyFill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7" fillId="0" borderId="0" xfId="0" applyFont="1"/>
    <xf numFmtId="0" fontId="9" fillId="0" borderId="0" xfId="0" applyFont="1"/>
    <xf numFmtId="0" fontId="4" fillId="0" borderId="0" xfId="0" applyFont="1" applyAlignment="1">
      <alignment vertical="top"/>
    </xf>
    <xf numFmtId="0" fontId="4" fillId="3" borderId="2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3" borderId="2" xfId="0" applyFont="1" applyFill="1" applyBorder="1"/>
    <xf numFmtId="0" fontId="6" fillId="0" borderId="1" xfId="0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3" borderId="1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left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4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tabSelected="1" zoomScale="85" zoomScaleNormal="85" zoomScaleSheetLayoutView="145" zoomScalePageLayoutView="85" workbookViewId="0">
      <selection activeCell="E34" sqref="E34"/>
    </sheetView>
  </sheetViews>
  <sheetFormatPr defaultRowHeight="15" x14ac:dyDescent="0.25"/>
  <cols>
    <col min="1" max="1" width="10.28515625" customWidth="1"/>
    <col min="2" max="2" width="85.42578125" customWidth="1"/>
    <col min="3" max="7" width="22.7109375" customWidth="1"/>
    <col min="8" max="11" width="1.5703125" customWidth="1"/>
  </cols>
  <sheetData>
    <row r="1" spans="1:11" x14ac:dyDescent="0.25">
      <c r="A1" s="26" t="s">
        <v>41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8.75" customHeight="1" x14ac:dyDescent="0.25">
      <c r="A2" s="27" t="s">
        <v>42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5.75" x14ac:dyDescent="0.25">
      <c r="A3" s="5" t="s">
        <v>43</v>
      </c>
      <c r="C3" s="5"/>
      <c r="D3" s="6"/>
      <c r="E3" s="6"/>
      <c r="F3" s="6"/>
      <c r="G3" s="6"/>
      <c r="H3" s="6"/>
      <c r="I3" s="6"/>
      <c r="J3" s="6"/>
      <c r="K3" s="6"/>
    </row>
    <row r="4" spans="1:11" ht="15.75" x14ac:dyDescent="0.25">
      <c r="A4" s="5" t="s">
        <v>48</v>
      </c>
      <c r="C4" s="5"/>
      <c r="D4" s="6"/>
      <c r="E4" s="6"/>
      <c r="F4" s="6"/>
      <c r="G4" s="6"/>
      <c r="H4" s="6"/>
      <c r="I4" s="6"/>
      <c r="J4" s="6"/>
      <c r="K4" s="6"/>
    </row>
    <row r="5" spans="1:11" ht="15.75" x14ac:dyDescent="0.25">
      <c r="A5" s="7" t="s">
        <v>2</v>
      </c>
      <c r="C5" s="7"/>
      <c r="D5" s="6"/>
      <c r="E5" s="6"/>
      <c r="F5" s="6"/>
      <c r="G5" s="6"/>
      <c r="H5" s="6"/>
      <c r="I5" s="6"/>
      <c r="J5" s="6"/>
      <c r="K5" s="6"/>
    </row>
    <row r="6" spans="1:11" ht="15.75" x14ac:dyDescent="0.25">
      <c r="A6" s="5" t="s">
        <v>49</v>
      </c>
      <c r="C6" s="5"/>
      <c r="D6" s="6"/>
      <c r="E6" s="6"/>
      <c r="F6" s="6"/>
      <c r="G6" s="6"/>
      <c r="H6" s="6"/>
      <c r="I6" s="6"/>
      <c r="J6" s="6"/>
      <c r="K6" s="6"/>
    </row>
    <row r="7" spans="1:11" ht="15.75" x14ac:dyDescent="0.25">
      <c r="A7" s="5" t="s">
        <v>44</v>
      </c>
      <c r="C7" s="5"/>
      <c r="D7" s="6"/>
      <c r="E7" s="6"/>
      <c r="F7" s="6"/>
      <c r="G7" s="6"/>
      <c r="H7" s="6"/>
      <c r="I7" s="6"/>
      <c r="J7" s="6"/>
      <c r="K7" s="6"/>
    </row>
    <row r="8" spans="1:11" ht="15.75" x14ac:dyDescent="0.25">
      <c r="A8" s="5" t="s">
        <v>45</v>
      </c>
      <c r="C8" s="5"/>
      <c r="D8" s="6"/>
      <c r="E8" s="6"/>
      <c r="F8" s="6"/>
      <c r="G8" s="6"/>
      <c r="H8" s="6"/>
      <c r="I8" s="6"/>
      <c r="J8" s="6"/>
      <c r="K8" s="6"/>
    </row>
    <row r="9" spans="1:11" ht="22.5" customHeight="1" x14ac:dyDescent="0.25">
      <c r="A9" s="8" t="s">
        <v>46</v>
      </c>
      <c r="C9" s="8"/>
      <c r="D9" s="6"/>
      <c r="E9" s="6"/>
      <c r="F9" s="6"/>
      <c r="G9" s="6"/>
      <c r="H9" s="6"/>
      <c r="I9" s="6"/>
      <c r="J9" s="6"/>
      <c r="K9" s="6"/>
    </row>
    <row r="10" spans="1:11" ht="126" x14ac:dyDescent="0.25">
      <c r="A10" s="10" t="s">
        <v>6</v>
      </c>
      <c r="B10" s="11" t="s">
        <v>39</v>
      </c>
      <c r="C10" s="10" t="s">
        <v>13</v>
      </c>
      <c r="D10" s="20" t="s">
        <v>47</v>
      </c>
      <c r="E10" s="10" t="s">
        <v>3</v>
      </c>
      <c r="F10" s="10" t="s">
        <v>4</v>
      </c>
      <c r="G10" s="10" t="s">
        <v>8</v>
      </c>
    </row>
    <row r="11" spans="1:11" ht="31.5" customHeight="1" x14ac:dyDescent="0.25">
      <c r="A11" s="4">
        <v>1</v>
      </c>
      <c r="B11" s="2" t="s">
        <v>12</v>
      </c>
      <c r="C11" s="16">
        <v>63000</v>
      </c>
      <c r="D11" s="14"/>
      <c r="E11" s="3">
        <v>13</v>
      </c>
      <c r="F11" s="3">
        <f>E11*4</f>
        <v>52</v>
      </c>
      <c r="G11" s="17">
        <f>(F11*D11)</f>
        <v>0</v>
      </c>
    </row>
    <row r="12" spans="1:11" ht="31.5" customHeight="1" x14ac:dyDescent="0.25">
      <c r="A12" s="4">
        <v>2</v>
      </c>
      <c r="B12" s="2" t="s">
        <v>0</v>
      </c>
      <c r="C12" s="16">
        <v>20000</v>
      </c>
      <c r="D12" s="14"/>
      <c r="E12" s="3">
        <v>90</v>
      </c>
      <c r="F12" s="3">
        <f t="shared" ref="F12:F39" si="0">E12*4</f>
        <v>360</v>
      </c>
      <c r="G12" s="17">
        <f t="shared" ref="G12:G39" si="1">(F12*D12)</f>
        <v>0</v>
      </c>
    </row>
    <row r="13" spans="1:11" ht="31.5" x14ac:dyDescent="0.25">
      <c r="A13" s="4">
        <v>3</v>
      </c>
      <c r="B13" s="2" t="s">
        <v>14</v>
      </c>
      <c r="C13" s="16">
        <v>27000</v>
      </c>
      <c r="D13" s="14"/>
      <c r="E13" s="3">
        <v>24</v>
      </c>
      <c r="F13" s="3">
        <f t="shared" si="0"/>
        <v>96</v>
      </c>
      <c r="G13" s="17">
        <f t="shared" si="1"/>
        <v>0</v>
      </c>
    </row>
    <row r="14" spans="1:11" ht="31.5" x14ac:dyDescent="0.25">
      <c r="A14" s="4">
        <v>4</v>
      </c>
      <c r="B14" s="13" t="s">
        <v>15</v>
      </c>
      <c r="C14" s="16">
        <v>2200</v>
      </c>
      <c r="D14" s="14"/>
      <c r="E14" s="3">
        <v>31</v>
      </c>
      <c r="F14" s="3">
        <f t="shared" si="0"/>
        <v>124</v>
      </c>
      <c r="G14" s="17">
        <f t="shared" si="1"/>
        <v>0</v>
      </c>
    </row>
    <row r="15" spans="1:11" ht="31.5" x14ac:dyDescent="0.25">
      <c r="A15" s="4">
        <v>5</v>
      </c>
      <c r="B15" s="13" t="s">
        <v>16</v>
      </c>
      <c r="C15" s="16">
        <v>2000</v>
      </c>
      <c r="D15" s="14"/>
      <c r="E15" s="15">
        <v>20</v>
      </c>
      <c r="F15" s="3">
        <f t="shared" si="0"/>
        <v>80</v>
      </c>
      <c r="G15" s="17">
        <f t="shared" si="1"/>
        <v>0</v>
      </c>
    </row>
    <row r="16" spans="1:11" ht="31.5" x14ac:dyDescent="0.25">
      <c r="A16" s="4">
        <v>6</v>
      </c>
      <c r="B16" s="2" t="s">
        <v>17</v>
      </c>
      <c r="C16" s="16">
        <v>2000</v>
      </c>
      <c r="D16" s="14"/>
      <c r="E16" s="15">
        <v>24</v>
      </c>
      <c r="F16" s="3">
        <f t="shared" si="0"/>
        <v>96</v>
      </c>
      <c r="G16" s="17">
        <f t="shared" si="1"/>
        <v>0</v>
      </c>
    </row>
    <row r="17" spans="1:7" ht="31.5" x14ac:dyDescent="0.25">
      <c r="A17" s="4">
        <v>7</v>
      </c>
      <c r="B17" s="2" t="s">
        <v>18</v>
      </c>
      <c r="C17" s="16">
        <v>2000</v>
      </c>
      <c r="D17" s="14"/>
      <c r="E17" s="15">
        <v>24</v>
      </c>
      <c r="F17" s="3">
        <f t="shared" si="0"/>
        <v>96</v>
      </c>
      <c r="G17" s="17">
        <f t="shared" si="1"/>
        <v>0</v>
      </c>
    </row>
    <row r="18" spans="1:7" ht="31.5" x14ac:dyDescent="0.25">
      <c r="A18" s="4">
        <v>8</v>
      </c>
      <c r="B18" s="2" t="s">
        <v>19</v>
      </c>
      <c r="C18" s="16">
        <v>2000</v>
      </c>
      <c r="D18" s="14"/>
      <c r="E18" s="15">
        <v>14</v>
      </c>
      <c r="F18" s="3">
        <f t="shared" si="0"/>
        <v>56</v>
      </c>
      <c r="G18" s="17">
        <f t="shared" si="1"/>
        <v>0</v>
      </c>
    </row>
    <row r="19" spans="1:7" ht="31.5" x14ac:dyDescent="0.25">
      <c r="A19" s="4">
        <v>9</v>
      </c>
      <c r="B19" s="2" t="s">
        <v>20</v>
      </c>
      <c r="C19" s="16">
        <v>2000</v>
      </c>
      <c r="D19" s="14"/>
      <c r="E19" s="15">
        <v>25</v>
      </c>
      <c r="F19" s="3">
        <f t="shared" si="0"/>
        <v>100</v>
      </c>
      <c r="G19" s="17">
        <f t="shared" si="1"/>
        <v>0</v>
      </c>
    </row>
    <row r="20" spans="1:7" ht="31.5" x14ac:dyDescent="0.25">
      <c r="A20" s="4">
        <v>10</v>
      </c>
      <c r="B20" s="2" t="s">
        <v>21</v>
      </c>
      <c r="C20" s="16">
        <v>2000</v>
      </c>
      <c r="D20" s="14"/>
      <c r="E20" s="4">
        <v>11</v>
      </c>
      <c r="F20" s="3">
        <f t="shared" si="0"/>
        <v>44</v>
      </c>
      <c r="G20" s="17">
        <f t="shared" si="1"/>
        <v>0</v>
      </c>
    </row>
    <row r="21" spans="1:7" ht="31.5" x14ac:dyDescent="0.25">
      <c r="A21" s="4">
        <v>11</v>
      </c>
      <c r="B21" s="2" t="s">
        <v>22</v>
      </c>
      <c r="C21" s="16">
        <v>2000</v>
      </c>
      <c r="D21" s="14"/>
      <c r="E21" s="4">
        <v>22</v>
      </c>
      <c r="F21" s="3">
        <f t="shared" si="0"/>
        <v>88</v>
      </c>
      <c r="G21" s="17">
        <f t="shared" si="1"/>
        <v>0</v>
      </c>
    </row>
    <row r="22" spans="1:7" ht="31.5" customHeight="1" x14ac:dyDescent="0.25">
      <c r="A22" s="4">
        <v>12</v>
      </c>
      <c r="B22" s="13" t="s">
        <v>31</v>
      </c>
      <c r="C22" s="16">
        <v>2000</v>
      </c>
      <c r="D22" s="14"/>
      <c r="E22" s="4">
        <v>2</v>
      </c>
      <c r="F22" s="3">
        <f t="shared" ref="F22:F29" si="2">E22*4</f>
        <v>8</v>
      </c>
      <c r="G22" s="17">
        <f t="shared" ref="G22:G29" si="3">(F22*D22)</f>
        <v>0</v>
      </c>
    </row>
    <row r="23" spans="1:7" ht="31.5" customHeight="1" x14ac:dyDescent="0.25">
      <c r="A23" s="4">
        <v>13</v>
      </c>
      <c r="B23" s="13" t="s">
        <v>32</v>
      </c>
      <c r="C23" s="16">
        <v>1000</v>
      </c>
      <c r="D23" s="14"/>
      <c r="E23" s="4">
        <v>1</v>
      </c>
      <c r="F23" s="3">
        <f t="shared" si="2"/>
        <v>4</v>
      </c>
      <c r="G23" s="17">
        <f t="shared" si="3"/>
        <v>0</v>
      </c>
    </row>
    <row r="24" spans="1:7" ht="31.5" customHeight="1" x14ac:dyDescent="0.25">
      <c r="A24" s="4">
        <v>14</v>
      </c>
      <c r="B24" s="13" t="s">
        <v>33</v>
      </c>
      <c r="C24" s="16">
        <v>1200</v>
      </c>
      <c r="D24" s="14"/>
      <c r="E24" s="4">
        <v>2</v>
      </c>
      <c r="F24" s="3">
        <f t="shared" si="2"/>
        <v>8</v>
      </c>
      <c r="G24" s="17">
        <f t="shared" si="3"/>
        <v>0</v>
      </c>
    </row>
    <row r="25" spans="1:7" ht="31.5" customHeight="1" x14ac:dyDescent="0.25">
      <c r="A25" s="4">
        <v>15</v>
      </c>
      <c r="B25" s="13" t="s">
        <v>34</v>
      </c>
      <c r="C25" s="16">
        <v>1200</v>
      </c>
      <c r="D25" s="14"/>
      <c r="E25" s="4">
        <v>2</v>
      </c>
      <c r="F25" s="3">
        <f t="shared" si="2"/>
        <v>8</v>
      </c>
      <c r="G25" s="17">
        <f t="shared" si="3"/>
        <v>0</v>
      </c>
    </row>
    <row r="26" spans="1:7" ht="31.5" customHeight="1" x14ac:dyDescent="0.25">
      <c r="A26" s="4">
        <v>16</v>
      </c>
      <c r="B26" s="13" t="s">
        <v>35</v>
      </c>
      <c r="C26" s="16">
        <v>1200</v>
      </c>
      <c r="D26" s="14"/>
      <c r="E26" s="4">
        <v>2</v>
      </c>
      <c r="F26" s="3">
        <f t="shared" si="2"/>
        <v>8</v>
      </c>
      <c r="G26" s="17">
        <f t="shared" si="3"/>
        <v>0</v>
      </c>
    </row>
    <row r="27" spans="1:7" ht="31.5" customHeight="1" x14ac:dyDescent="0.25">
      <c r="A27" s="4">
        <v>17</v>
      </c>
      <c r="B27" s="13" t="s">
        <v>36</v>
      </c>
      <c r="C27" s="16">
        <v>1200</v>
      </c>
      <c r="D27" s="14"/>
      <c r="E27" s="4">
        <v>2</v>
      </c>
      <c r="F27" s="3">
        <f t="shared" si="2"/>
        <v>8</v>
      </c>
      <c r="G27" s="17">
        <f t="shared" si="3"/>
        <v>0</v>
      </c>
    </row>
    <row r="28" spans="1:7" ht="31.5" customHeight="1" x14ac:dyDescent="0.25">
      <c r="A28" s="4">
        <v>18</v>
      </c>
      <c r="B28" s="13" t="s">
        <v>37</v>
      </c>
      <c r="C28" s="16">
        <v>1500</v>
      </c>
      <c r="D28" s="14"/>
      <c r="E28" s="4">
        <v>2</v>
      </c>
      <c r="F28" s="3">
        <f t="shared" si="2"/>
        <v>8</v>
      </c>
      <c r="G28" s="17">
        <f t="shared" si="3"/>
        <v>0</v>
      </c>
    </row>
    <row r="29" spans="1:7" ht="31.5" customHeight="1" x14ac:dyDescent="0.25">
      <c r="A29" s="4">
        <v>19</v>
      </c>
      <c r="B29" s="13" t="s">
        <v>38</v>
      </c>
      <c r="C29" s="16">
        <v>1500</v>
      </c>
      <c r="D29" s="14"/>
      <c r="E29" s="4">
        <v>2</v>
      </c>
      <c r="F29" s="3">
        <f t="shared" si="2"/>
        <v>8</v>
      </c>
      <c r="G29" s="17">
        <f t="shared" si="3"/>
        <v>0</v>
      </c>
    </row>
    <row r="30" spans="1:7" ht="31.5" x14ac:dyDescent="0.25">
      <c r="A30" s="4">
        <v>20</v>
      </c>
      <c r="B30" s="2" t="s">
        <v>23</v>
      </c>
      <c r="C30" s="16">
        <v>5500</v>
      </c>
      <c r="D30" s="14"/>
      <c r="E30" s="4">
        <f>+E22</f>
        <v>2</v>
      </c>
      <c r="F30" s="3">
        <f t="shared" si="0"/>
        <v>8</v>
      </c>
      <c r="G30" s="17">
        <f t="shared" si="1"/>
        <v>0</v>
      </c>
    </row>
    <row r="31" spans="1:7" ht="31.5" x14ac:dyDescent="0.25">
      <c r="A31" s="4">
        <v>21</v>
      </c>
      <c r="B31" s="2" t="s">
        <v>24</v>
      </c>
      <c r="C31" s="16">
        <v>2500</v>
      </c>
      <c r="D31" s="14"/>
      <c r="E31" s="4">
        <f t="shared" ref="E31:E37" si="4">+E23</f>
        <v>1</v>
      </c>
      <c r="F31" s="3">
        <f t="shared" si="0"/>
        <v>4</v>
      </c>
      <c r="G31" s="17">
        <f t="shared" si="1"/>
        <v>0</v>
      </c>
    </row>
    <row r="32" spans="1:7" ht="31.5" x14ac:dyDescent="0.25">
      <c r="A32" s="4">
        <v>22</v>
      </c>
      <c r="B32" s="2" t="s">
        <v>25</v>
      </c>
      <c r="C32" s="16">
        <v>2500</v>
      </c>
      <c r="D32" s="14"/>
      <c r="E32" s="4">
        <f t="shared" si="4"/>
        <v>2</v>
      </c>
      <c r="F32" s="3">
        <f t="shared" si="0"/>
        <v>8</v>
      </c>
      <c r="G32" s="17">
        <f t="shared" si="1"/>
        <v>0</v>
      </c>
    </row>
    <row r="33" spans="1:7" ht="31.5" x14ac:dyDescent="0.25">
      <c r="A33" s="4">
        <v>23</v>
      </c>
      <c r="B33" s="2" t="s">
        <v>26</v>
      </c>
      <c r="C33" s="16">
        <v>2500</v>
      </c>
      <c r="D33" s="14"/>
      <c r="E33" s="4">
        <f t="shared" si="4"/>
        <v>2</v>
      </c>
      <c r="F33" s="3">
        <f t="shared" si="0"/>
        <v>8</v>
      </c>
      <c r="G33" s="17">
        <f t="shared" si="1"/>
        <v>0</v>
      </c>
    </row>
    <row r="34" spans="1:7" ht="31.5" x14ac:dyDescent="0.25">
      <c r="A34" s="4">
        <v>24</v>
      </c>
      <c r="B34" s="2" t="s">
        <v>27</v>
      </c>
      <c r="C34" s="16">
        <v>2500</v>
      </c>
      <c r="D34" s="14"/>
      <c r="E34" s="4">
        <f t="shared" si="4"/>
        <v>2</v>
      </c>
      <c r="F34" s="3">
        <f t="shared" si="0"/>
        <v>8</v>
      </c>
      <c r="G34" s="17">
        <f t="shared" si="1"/>
        <v>0</v>
      </c>
    </row>
    <row r="35" spans="1:7" ht="31.5" x14ac:dyDescent="0.25">
      <c r="A35" s="4">
        <v>25</v>
      </c>
      <c r="B35" s="2" t="s">
        <v>28</v>
      </c>
      <c r="C35" s="16">
        <v>3000</v>
      </c>
      <c r="D35" s="14"/>
      <c r="E35" s="4">
        <f t="shared" si="4"/>
        <v>2</v>
      </c>
      <c r="F35" s="3">
        <f t="shared" si="0"/>
        <v>8</v>
      </c>
      <c r="G35" s="17">
        <f t="shared" si="1"/>
        <v>0</v>
      </c>
    </row>
    <row r="36" spans="1:7" ht="31.5" x14ac:dyDescent="0.25">
      <c r="A36" s="4">
        <v>26</v>
      </c>
      <c r="B36" s="2" t="s">
        <v>29</v>
      </c>
      <c r="C36" s="16">
        <v>3000</v>
      </c>
      <c r="D36" s="14"/>
      <c r="E36" s="4">
        <f t="shared" si="4"/>
        <v>2</v>
      </c>
      <c r="F36" s="3">
        <f t="shared" si="0"/>
        <v>8</v>
      </c>
      <c r="G36" s="17">
        <f t="shared" si="1"/>
        <v>0</v>
      </c>
    </row>
    <row r="37" spans="1:7" ht="31.5" x14ac:dyDescent="0.25">
      <c r="A37" s="4">
        <v>27</v>
      </c>
      <c r="B37" s="2" t="s">
        <v>30</v>
      </c>
      <c r="C37" s="16">
        <v>3500</v>
      </c>
      <c r="D37" s="14"/>
      <c r="E37" s="4">
        <f t="shared" si="4"/>
        <v>2</v>
      </c>
      <c r="F37" s="3">
        <f t="shared" si="0"/>
        <v>8</v>
      </c>
      <c r="G37" s="17">
        <f t="shared" si="1"/>
        <v>0</v>
      </c>
    </row>
    <row r="38" spans="1:7" ht="27" customHeight="1" x14ac:dyDescent="0.25">
      <c r="A38" s="4">
        <v>28</v>
      </c>
      <c r="B38" s="2" t="s">
        <v>7</v>
      </c>
      <c r="C38" s="16">
        <v>180</v>
      </c>
      <c r="D38" s="14"/>
      <c r="E38" s="4">
        <v>13</v>
      </c>
      <c r="F38" s="3">
        <f t="shared" si="0"/>
        <v>52</v>
      </c>
      <c r="G38" s="17">
        <f t="shared" si="1"/>
        <v>0</v>
      </c>
    </row>
    <row r="39" spans="1:7" ht="27" customHeight="1" x14ac:dyDescent="0.25">
      <c r="A39" s="4">
        <v>29</v>
      </c>
      <c r="B39" s="2" t="s">
        <v>40</v>
      </c>
      <c r="C39" s="16">
        <v>250</v>
      </c>
      <c r="D39" s="14"/>
      <c r="E39" s="4">
        <v>18</v>
      </c>
      <c r="F39" s="3">
        <f t="shared" si="0"/>
        <v>72</v>
      </c>
      <c r="G39" s="17">
        <f t="shared" si="1"/>
        <v>0</v>
      </c>
    </row>
    <row r="40" spans="1:7" ht="58.5" customHeight="1" x14ac:dyDescent="0.25">
      <c r="A40" s="22" t="s">
        <v>5</v>
      </c>
      <c r="B40" s="23"/>
      <c r="C40" s="23"/>
      <c r="D40" s="23"/>
      <c r="E40" s="23"/>
      <c r="F40" s="24"/>
      <c r="G40" s="18">
        <f>SUM(G11:G39)</f>
        <v>0</v>
      </c>
    </row>
    <row r="41" spans="1:7" ht="15.75" x14ac:dyDescent="0.25">
      <c r="A41" s="25" t="s">
        <v>9</v>
      </c>
      <c r="B41" s="25"/>
      <c r="C41" s="25"/>
      <c r="D41" s="25"/>
      <c r="E41" s="25"/>
      <c r="F41" s="25"/>
      <c r="G41" s="25"/>
    </row>
    <row r="42" spans="1:7" ht="15.75" x14ac:dyDescent="0.25">
      <c r="A42" s="21" t="s">
        <v>10</v>
      </c>
      <c r="B42" s="21"/>
      <c r="C42" s="21"/>
      <c r="D42" s="21"/>
      <c r="E42" s="21"/>
      <c r="F42" s="21"/>
      <c r="G42" s="21"/>
    </row>
    <row r="44" spans="1:7" ht="15.75" x14ac:dyDescent="0.25">
      <c r="B44" s="1" t="s">
        <v>1</v>
      </c>
      <c r="C44" s="1"/>
    </row>
    <row r="46" spans="1:7" ht="15.75" x14ac:dyDescent="0.25">
      <c r="E46" s="12" t="s">
        <v>11</v>
      </c>
      <c r="F46" s="9"/>
      <c r="G46" s="19"/>
    </row>
  </sheetData>
  <mergeCells count="5">
    <mergeCell ref="A42:G42"/>
    <mergeCell ref="A40:F40"/>
    <mergeCell ref="A41:G41"/>
    <mergeCell ref="A1:K1"/>
    <mergeCell ref="A2:K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nabídkové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2024-07-22T10:38:25Z</dcterms:created>
  <dcterms:modified xsi:type="dcterms:W3CDTF">2024-07-22T11:35:58Z</dcterms:modified>
</cp:coreProperties>
</file>