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filterPrivacy="1" defaultThemeVersion="166925"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<sst xmlns="http://schemas.openxmlformats.org/spreadsheetml/2006/main" count="55" uniqueCount="21">
  <si>
    <t>Nabídková cena za plnění předmětu Veřejné zakázky</t>
  </si>
  <si>
    <t>KL001 Podpora jádra systému</t>
  </si>
  <si>
    <t>Nabídková cena za měsíc poskytování služeb</t>
  </si>
  <si>
    <t>Nabídková cena za 36 měsíců poskytování služeb</t>
  </si>
  <si>
    <t>Nabídková cena za 12 měsíců poskytování služeb</t>
  </si>
  <si>
    <t>Cena s DPH</t>
  </si>
  <si>
    <t>Výše DPH</t>
  </si>
  <si>
    <t>Cena bez DPH</t>
  </si>
  <si>
    <t>KL002 Legislativní údržba a podpora systému</t>
  </si>
  <si>
    <t>KL003 Podpora 1. úrovně provozu systému</t>
  </si>
  <si>
    <t>KL004 Podpora 2. a 3. úrovně provozu systému</t>
  </si>
  <si>
    <t>KL005 Garance dostupnosti a provozuschopnosti systému</t>
  </si>
  <si>
    <t>KL006 Konzultační podpora a rozvoj IFS</t>
  </si>
  <si>
    <t>Nabídková cena za 1 hodinu poskytování služeb</t>
  </si>
  <si>
    <t>Nabídková cena za předpokládaných 248 hodin</t>
  </si>
  <si>
    <t>KL007 Exit plán IFS9 – součinnost při migraci aplikace do nového řešení</t>
  </si>
  <si>
    <t>Nabídková cena za předpokládaných 960 hodin</t>
  </si>
  <si>
    <t>KL008 Podpora provozu konzervy aplikace IFS9</t>
  </si>
  <si>
    <t>Nabídková cena celkem v Kč bez DPH:</t>
  </si>
  <si>
    <t>Nabídková cena za 5 měsíců poskytování služeb</t>
  </si>
  <si>
    <t>Nabídková cena za 1 měsíc poskytování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</si>
</sst>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7D252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/>
    <xf numFmtId="164" fontId="3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3" fillId="0" borderId="1" xfId="0" applyNumberFormat="1" applyFont="1" applyBorder="1"/>
    <xf numFmtId="0" fontId="2" fillId="2" borderId="1" xfId="0" applyFont="1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86E45-DBE7-4F6B-A81C-45842ABE5A1F}">
  <dimension ref="C3:F50"/>
  <sheetViews>
    <sheetView tabSelected="1" workbookViewId="0" topLeftCell="A1">
      <selection activeCell="G18" sqref="G18"/>
    </sheetView>
  </sheetViews>
  <sheetFormatPr defaultColWidth="9.140625" defaultRowHeight="15"/>
  <cols>
    <col min="3" max="3" width="64.57421875" style="0" bestFit="1" customWidth="1"/>
    <col min="4" max="6" width="25.7109375" style="0" customWidth="1"/>
  </cols>
  <sheetData>
    <row r="3" spans="3:6" ht="15">
      <c r="C3" s="10" t="s">
        <v>0</v>
      </c>
      <c r="D3" s="10"/>
      <c r="E3" s="10"/>
      <c r="F3" s="10"/>
    </row>
    <row r="5" spans="3:6" ht="15">
      <c r="C5" s="4" t="s">
        <v>1</v>
      </c>
      <c r="D5" s="4" t="s">
        <v>7</v>
      </c>
      <c r="E5" s="4" t="s">
        <v>6</v>
      </c>
      <c r="F5" s="4" t="s">
        <v>5</v>
      </c>
    </row>
    <row r="6" spans="3:6" ht="15">
      <c r="C6" s="1" t="s">
        <v>2</v>
      </c>
      <c r="D6" s="9">
        <v>0</v>
      </c>
      <c r="E6" s="2">
        <f>D6*0.21</f>
        <v>0</v>
      </c>
      <c r="F6" s="2">
        <f>D6+E6</f>
        <v>0</v>
      </c>
    </row>
    <row r="7" spans="3:6" ht="15">
      <c r="C7" s="1" t="s">
        <v>4</v>
      </c>
      <c r="D7" s="2">
        <f>D6*12</f>
        <v>0</v>
      </c>
      <c r="E7" s="2">
        <f>D7*0.21</f>
        <v>0</v>
      </c>
      <c r="F7" s="2">
        <f>D7+E7</f>
        <v>0</v>
      </c>
    </row>
    <row r="8" spans="3:6" ht="15">
      <c r="C8" s="1" t="s">
        <v>3</v>
      </c>
      <c r="D8" s="3">
        <f>D7*3</f>
        <v>0</v>
      </c>
      <c r="E8" s="2">
        <f>D8*0.21</f>
        <v>0</v>
      </c>
      <c r="F8" s="2">
        <f>D8+E8</f>
        <v>0</v>
      </c>
    </row>
    <row r="11" spans="3:6" ht="15">
      <c r="C11" s="4" t="s">
        <v>8</v>
      </c>
      <c r="D11" s="4" t="s">
        <v>7</v>
      </c>
      <c r="E11" s="4" t="s">
        <v>6</v>
      </c>
      <c r="F11" s="4" t="s">
        <v>5</v>
      </c>
    </row>
    <row r="12" spans="3:6" ht="15">
      <c r="C12" s="1" t="s">
        <v>2</v>
      </c>
      <c r="D12" s="9">
        <v>0</v>
      </c>
      <c r="E12" s="2">
        <f>D12*0.21</f>
        <v>0</v>
      </c>
      <c r="F12" s="2">
        <f>D12+E12</f>
        <v>0</v>
      </c>
    </row>
    <row r="13" spans="3:6" ht="15">
      <c r="C13" s="1" t="s">
        <v>4</v>
      </c>
      <c r="D13" s="2">
        <f>D12*12</f>
        <v>0</v>
      </c>
      <c r="E13" s="2">
        <f>D13*0.21</f>
        <v>0</v>
      </c>
      <c r="F13" s="2">
        <f>D13+E13</f>
        <v>0</v>
      </c>
    </row>
    <row r="14" spans="3:6" ht="15">
      <c r="C14" s="1" t="s">
        <v>3</v>
      </c>
      <c r="D14" s="3">
        <f>D13*3</f>
        <v>0</v>
      </c>
      <c r="E14" s="2">
        <f>D14*0.21</f>
        <v>0</v>
      </c>
      <c r="F14" s="2">
        <f>D14+E14</f>
        <v>0</v>
      </c>
    </row>
    <row r="15" spans="4:6" ht="15">
      <c r="D15" s="5"/>
      <c r="E15" s="6"/>
      <c r="F15" s="6"/>
    </row>
    <row r="17" spans="3:6" ht="15">
      <c r="C17" s="4" t="s">
        <v>9</v>
      </c>
      <c r="D17" s="4" t="s">
        <v>7</v>
      </c>
      <c r="E17" s="4" t="s">
        <v>6</v>
      </c>
      <c r="F17" s="4" t="s">
        <v>5</v>
      </c>
    </row>
    <row r="18" spans="3:6" ht="15">
      <c r="C18" s="1" t="s">
        <v>2</v>
      </c>
      <c r="D18" s="9">
        <v>0</v>
      </c>
      <c r="E18" s="2">
        <f>D18*0.21</f>
        <v>0</v>
      </c>
      <c r="F18" s="2">
        <f>D18+E18</f>
        <v>0</v>
      </c>
    </row>
    <row r="19" spans="3:6" ht="15">
      <c r="C19" s="1" t="s">
        <v>4</v>
      </c>
      <c r="D19" s="2">
        <f>D18*12</f>
        <v>0</v>
      </c>
      <c r="E19" s="2">
        <f>D19*0.21</f>
        <v>0</v>
      </c>
      <c r="F19" s="2">
        <f>D19+E19</f>
        <v>0</v>
      </c>
    </row>
    <row r="20" spans="3:6" ht="15">
      <c r="C20" s="1" t="s">
        <v>3</v>
      </c>
      <c r="D20" s="3">
        <f>D19*3</f>
        <v>0</v>
      </c>
      <c r="E20" s="2">
        <f>D20*0.21</f>
        <v>0</v>
      </c>
      <c r="F20" s="2">
        <f>D20+E20</f>
        <v>0</v>
      </c>
    </row>
    <row r="23" spans="3:6" ht="15">
      <c r="C23" s="4" t="s">
        <v>10</v>
      </c>
      <c r="D23" s="4" t="s">
        <v>7</v>
      </c>
      <c r="E23" s="4" t="s">
        <v>6</v>
      </c>
      <c r="F23" s="4" t="s">
        <v>5</v>
      </c>
    </row>
    <row r="24" spans="3:6" ht="15">
      <c r="C24" s="1" t="s">
        <v>2</v>
      </c>
      <c r="D24" s="9">
        <v>0</v>
      </c>
      <c r="E24" s="2">
        <f>D24*0.21</f>
        <v>0</v>
      </c>
      <c r="F24" s="2">
        <f>D24+E24</f>
        <v>0</v>
      </c>
    </row>
    <row r="25" spans="3:6" ht="15">
      <c r="C25" s="1" t="s">
        <v>4</v>
      </c>
      <c r="D25" s="2">
        <f>D24*12</f>
        <v>0</v>
      </c>
      <c r="E25" s="2">
        <f>D25*0.21</f>
        <v>0</v>
      </c>
      <c r="F25" s="2">
        <f>D25+E25</f>
        <v>0</v>
      </c>
    </row>
    <row r="26" spans="3:6" ht="15">
      <c r="C26" s="1" t="s">
        <v>3</v>
      </c>
      <c r="D26" s="3">
        <f>D25*3</f>
        <v>0</v>
      </c>
      <c r="E26" s="2">
        <f>D26*0.21</f>
        <v>0</v>
      </c>
      <c r="F26" s="2">
        <f>D26+E26</f>
        <v>0</v>
      </c>
    </row>
    <row r="29" spans="3:6" ht="15">
      <c r="C29" s="4" t="s">
        <v>11</v>
      </c>
      <c r="D29" s="4" t="s">
        <v>7</v>
      </c>
      <c r="E29" s="4" t="s">
        <v>6</v>
      </c>
      <c r="F29" s="4" t="s">
        <v>5</v>
      </c>
    </row>
    <row r="30" spans="3:6" ht="15">
      <c r="C30" s="1" t="s">
        <v>2</v>
      </c>
      <c r="D30" s="9">
        <v>0</v>
      </c>
      <c r="E30" s="2">
        <f>D30*0.21</f>
        <v>0</v>
      </c>
      <c r="F30" s="2">
        <f>D30+E30</f>
        <v>0</v>
      </c>
    </row>
    <row r="31" spans="3:6" ht="15">
      <c r="C31" s="1" t="s">
        <v>4</v>
      </c>
      <c r="D31" s="2">
        <f>D30*12</f>
        <v>0</v>
      </c>
      <c r="E31" s="2">
        <f>D31*0.21</f>
        <v>0</v>
      </c>
      <c r="F31" s="2">
        <f>D31+E31</f>
        <v>0</v>
      </c>
    </row>
    <row r="32" spans="3:6" ht="15">
      <c r="C32" s="1" t="s">
        <v>3</v>
      </c>
      <c r="D32" s="3">
        <f>D31*3</f>
        <v>0</v>
      </c>
      <c r="E32" s="2">
        <f>D32*0.21</f>
        <v>0</v>
      </c>
      <c r="F32" s="2">
        <f>D32+E32</f>
        <v>0</v>
      </c>
    </row>
    <row r="35" spans="3:6" ht="15">
      <c r="C35" s="4" t="s">
        <v>12</v>
      </c>
      <c r="D35" s="4" t="s">
        <v>7</v>
      </c>
      <c r="E35" s="4" t="s">
        <v>6</v>
      </c>
      <c r="F35" s="4" t="s">
        <v>5</v>
      </c>
    </row>
    <row r="36" spans="3:6" ht="15">
      <c r="C36" s="1" t="s">
        <v>13</v>
      </c>
      <c r="D36" s="9">
        <v>0</v>
      </c>
      <c r="E36" s="2">
        <f>D36*0.21</f>
        <v>0</v>
      </c>
      <c r="F36" s="2">
        <f>D36+E36</f>
        <v>0</v>
      </c>
    </row>
    <row r="37" spans="3:6" ht="15">
      <c r="C37" s="1" t="s">
        <v>14</v>
      </c>
      <c r="D37" s="3">
        <f>D36*248</f>
        <v>0</v>
      </c>
      <c r="E37" s="2">
        <f>D37*0.21</f>
        <v>0</v>
      </c>
      <c r="F37" s="2">
        <f>D37+E37</f>
        <v>0</v>
      </c>
    </row>
    <row r="40" spans="3:6" ht="15">
      <c r="C40" s="4" t="s">
        <v>15</v>
      </c>
      <c r="D40" s="4" t="s">
        <v>7</v>
      </c>
      <c r="E40" s="4" t="s">
        <v>6</v>
      </c>
      <c r="F40" s="4" t="s">
        <v>5</v>
      </c>
    </row>
    <row r="41" spans="3:6" ht="15">
      <c r="C41" s="1" t="s">
        <v>13</v>
      </c>
      <c r="D41" s="9">
        <v>0</v>
      </c>
      <c r="E41" s="2">
        <f>D41*0.21</f>
        <v>0</v>
      </c>
      <c r="F41" s="2">
        <f>D41+E41</f>
        <v>0</v>
      </c>
    </row>
    <row r="42" spans="3:6" ht="15">
      <c r="C42" s="1" t="s">
        <v>16</v>
      </c>
      <c r="D42" s="3">
        <f>D41*960</f>
        <v>0</v>
      </c>
      <c r="E42" s="2">
        <f>D42*0.21</f>
        <v>0</v>
      </c>
      <c r="F42" s="2">
        <f>D42+E42</f>
        <v>0</v>
      </c>
    </row>
    <row r="45" spans="3:6" ht="15">
      <c r="C45" s="4" t="s">
        <v>17</v>
      </c>
      <c r="D45" s="4" t="s">
        <v>7</v>
      </c>
      <c r="E45" s="4" t="s">
        <v>6</v>
      </c>
      <c r="F45" s="4" t="s">
        <v>5</v>
      </c>
    </row>
    <row r="46" spans="3:6" ht="15">
      <c r="C46" s="1" t="s">
        <v>20</v>
      </c>
      <c r="D46" s="9">
        <v>0</v>
      </c>
      <c r="E46" s="2">
        <f>D46*0.21</f>
        <v>0</v>
      </c>
      <c r="F46" s="2">
        <f>D46+E46</f>
        <v>0</v>
      </c>
    </row>
    <row r="47" spans="3:6" ht="15">
      <c r="C47" s="1" t="s">
        <v>19</v>
      </c>
      <c r="D47" s="3">
        <f>D46*5</f>
        <v>0</v>
      </c>
      <c r="E47" s="2">
        <f>D47*0.21</f>
        <v>0</v>
      </c>
      <c r="F47" s="2">
        <f>D47+E47</f>
        <v>0</v>
      </c>
    </row>
    <row r="50" spans="3:4" ht="15">
      <c r="C50" s="8" t="s">
        <v>18</v>
      </c>
      <c r="D50" s="7">
        <f>SUM(D8,D14,D20,D26,D32,D37,D42,D47)</f>
        <v>0</v>
      </c>
    </row>
  </sheetData>
  <sheetProtection algorithmName="SHA-512" hashValue="jIu1CMWDjZJfGRjCRNCiIPmk18J0ezZnuVmObAN9faXoBPF114jt/H3GA/4aXMkcy2KCCE1pna92+KIOY/xv/w==" saltValue="Elr43Hz/nSZKkSzbBwNFog==" spinCount="100000" sheet="1" objects="1" scenarios="1"/>
  <mergeCells count="1">
    <mergeCell ref="C3:F3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2024-02-09T11:44:41Z</dcterms:created>
  <dcterms:modified xsi:type="dcterms:W3CDTF">2024-02-09T11:47:17Z</dcterms:modified>
  <cp:category/>
  <cp:version/>
  <cp:contentType/>
  <cp:contentStatus/>
</cp:coreProperties>
</file>