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38640" windowHeight="211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<sst xmlns="http://schemas.openxmlformats.org/spreadsheetml/2006/main" count="17" uniqueCount="14">
  <si>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Nabídková cena za plnění předmětu veřejné zakázky</t>
  </si>
  <si>
    <t>PROVOZ VČ. PODPORY</t>
  </si>
  <si>
    <t>bez DPH</t>
  </si>
  <si>
    <t>DPH</t>
  </si>
  <si>
    <t>s DPH</t>
  </si>
  <si>
    <t>Nabídková cena za 1 měsíc provozu vč. podpory</t>
  </si>
  <si>
    <t xml:space="preserve">Celková nabídková cena za 48 měsíců provozu vč. podpory </t>
  </si>
  <si>
    <t>ROZVOJ</t>
  </si>
  <si>
    <t xml:space="preserve">Nabídková cena za rozvoj za 1 člověkoden </t>
  </si>
  <si>
    <t>Celková nabídková cena za předpokládaný rozvoj 1000 člověkodnů za 48 měsíců</t>
  </si>
  <si>
    <t>Celková nabídková cena za předpokládaný rozsah plnění za 48 měsíců provozu, podpory a rozvoje v Kč bez DPH</t>
  </si>
  <si>
    <t>Maximální přípustná nabídková cena za 1 měsíc provozu vč. podpory v Kč bez DPH</t>
  </si>
  <si>
    <t>Maximální přípustná nabídková cena za 1 člověkoden v Kč bez DPH</t>
  </si>
  <si>
    <t>Maximální přípustná 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</si>
</sst>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justify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justify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justify" vertical="center"/>
    </xf>
    <xf numFmtId="0" fontId="3" fillId="0" borderId="11" xfId="0" applyFont="1" applyBorder="1" applyAlignment="1">
      <alignment horizontal="center" wrapText="1"/>
    </xf>
    <xf numFmtId="3" fontId="3" fillId="3" borderId="15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64" fontId="3" fillId="5" borderId="18" xfId="0" applyNumberFormat="1" applyFont="1" applyFill="1" applyBorder="1" applyAlignment="1">
      <alignment horizontal="center" vertical="center"/>
    </xf>
    <xf numFmtId="164" fontId="3" fillId="5" borderId="19" xfId="0" applyNumberFormat="1" applyFont="1" applyFill="1" applyBorder="1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164" fontId="3" fillId="5" borderId="20" xfId="0" applyNumberFormat="1" applyFont="1" applyFill="1" applyBorder="1" applyAlignment="1">
      <alignment horizontal="center" vertical="center"/>
    </xf>
    <xf numFmtId="164" fontId="3" fillId="5" borderId="21" xfId="0" applyNumberFormat="1" applyFont="1" applyFill="1" applyBorder="1" applyAlignment="1">
      <alignment horizontal="center" vertical="center"/>
    </xf>
    <xf numFmtId="164" fontId="3" fillId="5" borderId="22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3" fillId="3" borderId="26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011E6-3828-4433-B784-9FDF63B52F15}">
  <dimension ref="B2:G15"/>
  <sheetViews>
    <sheetView tabSelected="1" workbookViewId="0" topLeftCell="A1">
      <selection activeCell="D13" sqref="D13:E15"/>
    </sheetView>
  </sheetViews>
  <sheetFormatPr defaultColWidth="9.140625" defaultRowHeight="15"/>
  <cols>
    <col min="2" max="2" width="34.00390625" style="0" customWidth="1"/>
    <col min="3" max="5" width="21.421875" style="0" customWidth="1"/>
    <col min="7" max="7" width="34.7109375" style="0" customWidth="1"/>
  </cols>
  <sheetData>
    <row r="1" ht="15.75" thickBot="1"/>
    <row r="2" spans="2:5" ht="19.5" thickBot="1">
      <c r="B2" s="20" t="s">
        <v>0</v>
      </c>
      <c r="C2" s="21"/>
      <c r="D2" s="21"/>
      <c r="E2" s="22"/>
    </row>
    <row r="3" ht="15.75" thickBot="1"/>
    <row r="4" spans="2:5" ht="19.5" thickBot="1">
      <c r="B4" s="1" t="s">
        <v>1</v>
      </c>
      <c r="C4" s="2" t="s">
        <v>2</v>
      </c>
      <c r="D4" s="3" t="s">
        <v>3</v>
      </c>
      <c r="E4" s="3" t="s">
        <v>4</v>
      </c>
    </row>
    <row r="5" spans="2:7" ht="75">
      <c r="B5" s="4" t="s">
        <v>5</v>
      </c>
      <c r="C5" s="5">
        <v>0</v>
      </c>
      <c r="D5" s="6">
        <f>C5*0.21</f>
        <v>0</v>
      </c>
      <c r="E5" s="7">
        <f>C5+D5</f>
        <v>0</v>
      </c>
      <c r="G5" s="17" t="s">
        <v>11</v>
      </c>
    </row>
    <row r="6" spans="2:7" ht="57" thickBot="1">
      <c r="B6" s="8" t="s">
        <v>6</v>
      </c>
      <c r="C6" s="9">
        <f>C5*48</f>
        <v>0</v>
      </c>
      <c r="D6" s="10">
        <f>C6*0.21</f>
        <v>0</v>
      </c>
      <c r="E6" s="11">
        <f>C6+D6</f>
        <v>0</v>
      </c>
      <c r="G6" s="18">
        <v>250000</v>
      </c>
    </row>
    <row r="7" ht="15.75" thickBot="1"/>
    <row r="8" spans="2:5" ht="19.5" thickBot="1">
      <c r="B8" s="1" t="s">
        <v>7</v>
      </c>
      <c r="C8" s="2" t="s">
        <v>2</v>
      </c>
      <c r="D8" s="3" t="s">
        <v>3</v>
      </c>
      <c r="E8" s="3" t="s">
        <v>4</v>
      </c>
    </row>
    <row r="9" spans="2:7" ht="56.25">
      <c r="B9" s="12" t="s">
        <v>8</v>
      </c>
      <c r="C9" s="13">
        <v>0</v>
      </c>
      <c r="D9" s="14">
        <f>C9*0.21</f>
        <v>0</v>
      </c>
      <c r="E9" s="15">
        <f>C9+D9</f>
        <v>0</v>
      </c>
      <c r="G9" s="17" t="s">
        <v>12</v>
      </c>
    </row>
    <row r="10" spans="2:7" ht="57" thickBot="1">
      <c r="B10" s="16" t="s">
        <v>9</v>
      </c>
      <c r="C10" s="9">
        <f>C9*1000</f>
        <v>0</v>
      </c>
      <c r="D10" s="10">
        <f>C10*0.21</f>
        <v>0</v>
      </c>
      <c r="E10" s="11">
        <f>C10+D10</f>
        <v>0</v>
      </c>
      <c r="G10" s="18">
        <v>13000</v>
      </c>
    </row>
    <row r="12" ht="15.75" thickBot="1"/>
    <row r="13" spans="2:7" ht="51" customHeight="1">
      <c r="B13" s="29" t="s">
        <v>10</v>
      </c>
      <c r="C13" s="30"/>
      <c r="D13" s="23">
        <f>C5+C9</f>
        <v>0</v>
      </c>
      <c r="E13" s="24"/>
      <c r="G13" s="19" t="s">
        <v>13</v>
      </c>
    </row>
    <row r="14" spans="2:7" ht="19.5" customHeight="1">
      <c r="B14" s="31"/>
      <c r="C14" s="32"/>
      <c r="D14" s="25"/>
      <c r="E14" s="26"/>
      <c r="G14" s="35">
        <v>25000000</v>
      </c>
    </row>
    <row r="15" spans="2:7" ht="15.75" thickBot="1">
      <c r="B15" s="33"/>
      <c r="C15" s="34"/>
      <c r="D15" s="27"/>
      <c r="E15" s="28"/>
      <c r="G15" s="36"/>
    </row>
  </sheetData>
  <sheetProtection algorithmName="SHA-512" hashValue="04XZ3SkVJFReixKzu7D7rY6dnvfUOopum2rjtdjaRAMyfsfunA9tvBf6lm62rpts+AyGA8+uYE8byML9b7YQWQ==" saltValue="v4CB8jmtAzmNPorwbCK7Pw==" spinCount="100000" sheet="1" objects="1" scenarios="1"/>
  <protectedRanges>
    <protectedRange sqref="C5 C9" name="Oblast1"/>
  </protectedRanges>
  <mergeCells count="4">
    <mergeCell ref="B2:E2"/>
    <mergeCell ref="D13:E15"/>
    <mergeCell ref="B13:C15"/>
    <mergeCell ref="G14:G1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CISAR, CESKA, SMUTNY s.r.o., advokatni kancelar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Kortánek</dc:creator>
  <cp:keywords/>
  <dc:description/>
  <cp:lastModifiedBy>Michaela Machálková</cp:lastModifiedBy>
  <dcterms:created xsi:type="dcterms:W3CDTF">2023-09-08T13:22:10Z</dcterms:created>
  <dcterms:modified xsi:type="dcterms:W3CDTF">2023-09-08T14:07:43Z</dcterms:modified>
  <cp:category/>
  <cp:version/>
  <cp:contentType/>
  <cp:contentStatus/>
</cp:coreProperties>
</file>